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360" windowWidth="19815" windowHeight="7635"/>
  </bookViews>
  <sheets>
    <sheet name="Introduction" sheetId="1" r:id="rId1"/>
    <sheet name="Receipt" sheetId="3" r:id="rId2"/>
  </sheets>
  <calcPr calcId="124519"/>
</workbook>
</file>

<file path=xl/calcChain.xml><?xml version="1.0" encoding="utf-8"?>
<calcChain xmlns="http://schemas.openxmlformats.org/spreadsheetml/2006/main">
  <c r="M3" i="3"/>
  <c r="H13"/>
  <c r="E9"/>
  <c r="E8"/>
  <c r="E10" s="1"/>
  <c r="F5"/>
  <c r="I17" s="1"/>
  <c r="F7"/>
  <c r="K6"/>
  <c r="G6"/>
  <c r="G4"/>
  <c r="I16" s="1"/>
  <c r="L21" i="1"/>
  <c r="L20"/>
  <c r="L18"/>
  <c r="L19" s="1"/>
  <c r="M15" l="1"/>
  <c r="D12" i="3"/>
  <c r="I23" i="1"/>
</calcChain>
</file>

<file path=xl/sharedStrings.xml><?xml version="1.0" encoding="utf-8"?>
<sst xmlns="http://schemas.openxmlformats.org/spreadsheetml/2006/main" count="57" uniqueCount="56">
  <si>
    <t>Exemption on HRA u/s 10 (13A) and Interest on House Loan</t>
  </si>
  <si>
    <t xml:space="preserve">यह Software आपको यह बताएगा कि आपने मकान मालिक को जो राशि दी है उस पर HRA की कितनी Rebet मिलेगी तथा HRA पर पूरी Rebet मकान मालिक को कितनी राशि देने पर मिलती है । इसके लिए आपको नीचे दी गई क्रीम रंग की Cells भरनी है । तथा दूसरी शीट से आप अपनी रसीद का Print निकाल सकते है ।  </t>
  </si>
  <si>
    <t>Downloaded from www.officebabu.com</t>
  </si>
  <si>
    <t>Name of Employee :</t>
  </si>
  <si>
    <t>Designation of Employee :</t>
  </si>
  <si>
    <t>Lecturer in Mathematics</t>
  </si>
  <si>
    <t>Office Adress of Employee :</t>
  </si>
  <si>
    <t>Name, Father's /Husband Name of House Owner :</t>
  </si>
  <si>
    <t>Address of Rented House (Line 1st)</t>
  </si>
  <si>
    <t>Address of Rented House (Line 2nd)</t>
  </si>
  <si>
    <t xml:space="preserve"> Distt. Fatehabad </t>
  </si>
  <si>
    <t>Section</t>
  </si>
  <si>
    <t>Particulars</t>
  </si>
  <si>
    <t>Amount</t>
  </si>
  <si>
    <t>Admissible for Deduction</t>
  </si>
  <si>
    <t>10 (13A)</t>
  </si>
  <si>
    <t>Actual HRA received from Employer</t>
  </si>
  <si>
    <t xml:space="preserve">Minimum rent paid to owner </t>
  </si>
  <si>
    <t>Rent paid in excess of 10% of salary</t>
  </si>
  <si>
    <t>50% of salary (Metro cities)</t>
  </si>
  <si>
    <t>40% of salary (Non-metro cities)</t>
  </si>
  <si>
    <t>You should  pay Minimum House rent to owner for complet rebet on HRA :</t>
  </si>
  <si>
    <t>How much you have paid HRA to owner of house :</t>
  </si>
  <si>
    <t>Total (Basic Pay + GP) from March 17 to Feb 18</t>
  </si>
  <si>
    <t>Total DA from March 17 to Feb 18</t>
  </si>
  <si>
    <t>Rent Receipt</t>
  </si>
  <si>
    <t xml:space="preserve">Dated : </t>
  </si>
  <si>
    <t xml:space="preserve">The Sum of Rs. </t>
  </si>
  <si>
    <t xml:space="preserve">Monthly Rent Rs. </t>
  </si>
  <si>
    <t xml:space="preserve">From </t>
  </si>
  <si>
    <t>To</t>
  </si>
  <si>
    <t xml:space="preserve">Total Rs. </t>
  </si>
  <si>
    <t>Balance Rs.</t>
  </si>
  <si>
    <t>Advance Rs.</t>
  </si>
  <si>
    <t>Signature of Propery Owner</t>
  </si>
  <si>
    <t xml:space="preserve">Received with Thanks From : </t>
  </si>
  <si>
    <t>House No. 36 VPO Bhattu Kalan, Distt. Fatehabad</t>
  </si>
  <si>
    <t xml:space="preserve">Address of the Owner : </t>
  </si>
  <si>
    <t xml:space="preserve">Address of employee: </t>
  </si>
  <si>
    <t>31st March 2018</t>
  </si>
  <si>
    <t>1st April 2017</t>
  </si>
  <si>
    <t>Nil</t>
  </si>
  <si>
    <t>Rs. :</t>
  </si>
  <si>
    <t>PAN of Owner (if Rent is more than 1,00,000)</t>
  </si>
  <si>
    <t xml:space="preserve">Name of the House Owner : </t>
  </si>
  <si>
    <t>PAN of House Owner (if Rent is more than 1 lakh)</t>
  </si>
  <si>
    <t>AAHGJ4562L</t>
  </si>
  <si>
    <t>Date</t>
  </si>
  <si>
    <t>(Rs………………………………………………………………………………………………………….)</t>
  </si>
  <si>
    <t xml:space="preserve">&lt;-ये राशि 6 से या 12 से पूरी पूरी भाग होनी चाहिए तथा ऊपर वाली राशि (Row 23 की राशि)  से अधिक होनी चाहिए। </t>
  </si>
  <si>
    <t xml:space="preserve">आपके सुझाव हमारे लिए महत्वपूर्ण है अत: आपके सुझाव हमारे whats app No. 8607302170 पर आमंत्रित है </t>
  </si>
  <si>
    <t>/-</t>
  </si>
  <si>
    <t>Mrs. Saroj Nimbiwal</t>
  </si>
  <si>
    <t>Govt. Sen. Sec. School ABCDEFGHI Distt. Fatehabad</t>
  </si>
  <si>
    <t>Suman Mutreja w/o Sh. Ram Kumar Mutreja</t>
  </si>
  <si>
    <t>नोट : 72000 रुपए तक किराए की रसीद DDO को देनी जरूरी नहीं है, लेकिन यदि DDO चाहे तो ये रसीद ले सकता है । तथा 1,00,000 रूपये या अधिक रुपए की रसीद देने पर मकान मालिक का PAN No. देना अनिवार्य है ।</t>
  </si>
</sst>
</file>

<file path=xl/styles.xml><?xml version="1.0" encoding="utf-8"?>
<styleSheet xmlns="http://schemas.openxmlformats.org/spreadsheetml/2006/main">
  <fonts count="13">
    <font>
      <sz val="11"/>
      <color theme="1"/>
      <name val="Calibri"/>
      <family val="2"/>
      <scheme val="minor"/>
    </font>
    <font>
      <b/>
      <sz val="11"/>
      <color theme="1"/>
      <name val="Calibri"/>
      <family val="2"/>
      <scheme val="minor"/>
    </font>
    <font>
      <b/>
      <sz val="16"/>
      <color theme="1"/>
      <name val="Calibri"/>
      <family val="2"/>
      <scheme val="minor"/>
    </font>
    <font>
      <sz val="12"/>
      <color theme="1"/>
      <name val="Calibri"/>
      <family val="2"/>
      <scheme val="minor"/>
    </font>
    <font>
      <sz val="16"/>
      <color theme="1"/>
      <name val="Calibri"/>
      <family val="2"/>
      <scheme val="minor"/>
    </font>
    <font>
      <b/>
      <i/>
      <sz val="16"/>
      <color theme="1"/>
      <name val="Calibri"/>
      <family val="2"/>
      <scheme val="minor"/>
    </font>
    <font>
      <b/>
      <sz val="11"/>
      <color rgb="FFFF0000"/>
      <name val="Calibri"/>
      <family val="2"/>
      <scheme val="minor"/>
    </font>
    <font>
      <b/>
      <sz val="11"/>
      <color rgb="FF92D050"/>
      <name val="Calibri"/>
      <family val="2"/>
      <scheme val="minor"/>
    </font>
    <font>
      <b/>
      <sz val="14"/>
      <color theme="1"/>
      <name val="Calibri"/>
      <family val="2"/>
      <scheme val="minor"/>
    </font>
    <font>
      <sz val="14"/>
      <color theme="1"/>
      <name val="Calibri"/>
      <family val="2"/>
      <scheme val="minor"/>
    </font>
    <font>
      <b/>
      <i/>
      <sz val="14"/>
      <color theme="1"/>
      <name val="Calibri"/>
      <family val="2"/>
      <scheme val="minor"/>
    </font>
    <font>
      <b/>
      <i/>
      <sz val="11"/>
      <color theme="1"/>
      <name val="Calibri"/>
      <family val="2"/>
      <scheme val="minor"/>
    </font>
    <font>
      <b/>
      <sz val="18"/>
      <color theme="1"/>
      <name val="Calibri"/>
      <family val="2"/>
      <scheme val="minor"/>
    </font>
  </fonts>
  <fills count="10">
    <fill>
      <patternFill patternType="none"/>
    </fill>
    <fill>
      <patternFill patternType="gray125"/>
    </fill>
    <fill>
      <patternFill patternType="solid">
        <fgColor rgb="FFFFFF00"/>
        <bgColor indexed="64"/>
      </patternFill>
    </fill>
    <fill>
      <patternFill patternType="solid">
        <fgColor theme="6" tint="0.79998168889431442"/>
        <bgColor indexed="64"/>
      </patternFill>
    </fill>
    <fill>
      <patternFill patternType="solid">
        <fgColor rgb="FFD0F9FE"/>
        <bgColor indexed="64"/>
      </patternFill>
    </fill>
    <fill>
      <patternFill patternType="solid">
        <fgColor theme="0"/>
        <bgColor indexed="64"/>
      </patternFill>
    </fill>
    <fill>
      <patternFill patternType="solid">
        <fgColor theme="9" tint="0.79998168889431442"/>
        <bgColor indexed="64"/>
      </patternFill>
    </fill>
    <fill>
      <patternFill patternType="solid">
        <fgColor rgb="FFFFFF99"/>
        <bgColor indexed="64"/>
      </patternFill>
    </fill>
    <fill>
      <patternFill patternType="solid">
        <fgColor theme="3" tint="0.79998168889431442"/>
        <bgColor indexed="64"/>
      </patternFill>
    </fill>
    <fill>
      <patternFill patternType="solid">
        <fgColor theme="6" tint="0.59999389629810485"/>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91">
    <xf numFmtId="0" fontId="0" fillId="0" borderId="0" xfId="0"/>
    <xf numFmtId="0" fontId="0" fillId="0" borderId="0" xfId="0" applyBorder="1" applyAlignment="1"/>
    <xf numFmtId="0" fontId="0" fillId="0" borderId="0" xfId="0" applyAlignment="1"/>
    <xf numFmtId="0" fontId="7" fillId="5" borderId="0" xfId="0" applyFont="1" applyFill="1" applyBorder="1" applyAlignment="1" applyProtection="1">
      <alignment vertical="top"/>
      <protection hidden="1"/>
    </xf>
    <xf numFmtId="0" fontId="0" fillId="5" borderId="0" xfId="0" applyFill="1" applyBorder="1" applyProtection="1">
      <protection hidden="1"/>
    </xf>
    <xf numFmtId="0" fontId="0" fillId="5" borderId="0" xfId="0" applyFill="1" applyProtection="1">
      <protection hidden="1"/>
    </xf>
    <xf numFmtId="0" fontId="0" fillId="5" borderId="0" xfId="0" applyFill="1"/>
    <xf numFmtId="0" fontId="1" fillId="6" borderId="1" xfId="0" applyFont="1" applyFill="1" applyBorder="1" applyAlignment="1">
      <alignment vertical="center"/>
    </xf>
    <xf numFmtId="0" fontId="1" fillId="6" borderId="1" xfId="0" applyFont="1" applyFill="1" applyBorder="1" applyAlignment="1">
      <alignment vertical="center" wrapText="1"/>
    </xf>
    <xf numFmtId="0" fontId="1" fillId="7" borderId="1" xfId="0" applyFont="1" applyFill="1" applyBorder="1" applyAlignment="1" applyProtection="1">
      <alignment vertical="center"/>
      <protection locked="0"/>
    </xf>
    <xf numFmtId="0" fontId="1" fillId="6" borderId="3" xfId="0" applyFont="1" applyFill="1" applyBorder="1" applyAlignment="1">
      <alignment horizontal="left" vertical="center"/>
    </xf>
    <xf numFmtId="0" fontId="1" fillId="6" borderId="4" xfId="0" applyFont="1" applyFill="1" applyBorder="1" applyAlignment="1">
      <alignment horizontal="left" vertical="center"/>
    </xf>
    <xf numFmtId="0" fontId="1" fillId="6" borderId="5" xfId="0" applyFont="1" applyFill="1" applyBorder="1" applyAlignment="1">
      <alignment horizontal="left" vertical="center"/>
    </xf>
    <xf numFmtId="0" fontId="1" fillId="6" borderId="6" xfId="0" applyFont="1" applyFill="1" applyBorder="1" applyAlignment="1">
      <alignment vertical="center"/>
    </xf>
    <xf numFmtId="0" fontId="1" fillId="6" borderId="6" xfId="0" applyFont="1" applyFill="1" applyBorder="1" applyAlignment="1">
      <alignment vertical="center" wrapText="1"/>
    </xf>
    <xf numFmtId="0" fontId="1" fillId="6" borderId="7" xfId="0" applyFont="1" applyFill="1" applyBorder="1" applyAlignment="1">
      <alignment vertical="center"/>
    </xf>
    <xf numFmtId="0" fontId="1" fillId="6" borderId="7" xfId="0" applyFont="1" applyFill="1" applyBorder="1" applyAlignment="1">
      <alignment vertical="center" wrapText="1"/>
    </xf>
    <xf numFmtId="0" fontId="0" fillId="0" borderId="0" xfId="0" applyAlignment="1">
      <alignment vertical="center"/>
    </xf>
    <xf numFmtId="0" fontId="0" fillId="0" borderId="0" xfId="0" applyAlignment="1">
      <alignment horizontal="center" vertical="center"/>
    </xf>
    <xf numFmtId="0" fontId="9" fillId="0" borderId="0" xfId="0" applyFont="1"/>
    <xf numFmtId="0" fontId="9" fillId="0" borderId="0" xfId="0" applyFont="1" applyAlignment="1"/>
    <xf numFmtId="0" fontId="8" fillId="0" borderId="0" xfId="0" applyFont="1" applyAlignment="1"/>
    <xf numFmtId="0" fontId="3" fillId="0" borderId="0" xfId="0" applyFont="1" applyFill="1" applyBorder="1"/>
    <xf numFmtId="0" fontId="9" fillId="0" borderId="0" xfId="0" applyFont="1" applyBorder="1"/>
    <xf numFmtId="0" fontId="0" fillId="0" borderId="0" xfId="0" applyBorder="1"/>
    <xf numFmtId="0" fontId="8" fillId="0" borderId="0" xfId="0" applyFont="1" applyBorder="1" applyAlignment="1"/>
    <xf numFmtId="0" fontId="8" fillId="0" borderId="0" xfId="0" applyFont="1" applyBorder="1" applyAlignment="1">
      <alignment horizontal="center"/>
    </xf>
    <xf numFmtId="0" fontId="9" fillId="0" borderId="0" xfId="0" applyFont="1" applyBorder="1" applyAlignment="1"/>
    <xf numFmtId="0" fontId="9" fillId="0" borderId="8" xfId="0" applyFont="1" applyBorder="1"/>
    <xf numFmtId="0" fontId="9" fillId="0" borderId="11" xfId="0" applyFont="1" applyBorder="1"/>
    <xf numFmtId="0" fontId="8" fillId="0" borderId="12" xfId="0" applyFont="1" applyBorder="1" applyAlignment="1"/>
    <xf numFmtId="0" fontId="9" fillId="0" borderId="12" xfId="0" applyFont="1" applyBorder="1"/>
    <xf numFmtId="0" fontId="0" fillId="0" borderId="11" xfId="0" applyBorder="1"/>
    <xf numFmtId="0" fontId="0" fillId="0" borderId="12" xfId="0" applyBorder="1"/>
    <xf numFmtId="0" fontId="0" fillId="0" borderId="13" xfId="0" applyBorder="1"/>
    <xf numFmtId="0" fontId="0" fillId="0" borderId="14" xfId="0" applyBorder="1"/>
    <xf numFmtId="0" fontId="0" fillId="0" borderId="15" xfId="0" applyBorder="1"/>
    <xf numFmtId="0" fontId="10" fillId="0" borderId="0" xfId="0" applyFont="1" applyBorder="1" applyAlignment="1">
      <alignment horizontal="center"/>
    </xf>
    <xf numFmtId="0" fontId="10" fillId="0" borderId="0" xfId="0" applyFont="1" applyBorder="1"/>
    <xf numFmtId="0" fontId="10" fillId="0" borderId="0" xfId="0" applyFont="1" applyBorder="1" applyAlignment="1">
      <alignment horizontal="right"/>
    </xf>
    <xf numFmtId="0" fontId="8" fillId="0" borderId="18" xfId="0" applyFont="1" applyBorder="1" applyAlignment="1">
      <alignment horizontal="left"/>
    </xf>
    <xf numFmtId="0" fontId="8" fillId="0" borderId="17" xfId="0" applyFont="1" applyBorder="1" applyAlignment="1">
      <alignment horizontal="right"/>
    </xf>
    <xf numFmtId="0" fontId="8" fillId="0" borderId="16" xfId="0" applyFont="1" applyBorder="1" applyAlignment="1">
      <alignment horizontal="right"/>
    </xf>
    <xf numFmtId="0" fontId="2" fillId="2" borderId="1" xfId="0" applyFont="1" applyFill="1" applyBorder="1" applyAlignment="1">
      <alignment horizontal="center"/>
    </xf>
    <xf numFmtId="0" fontId="3" fillId="3"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6" fillId="5" borderId="1" xfId="0" applyFont="1" applyFill="1" applyBorder="1" applyAlignment="1" applyProtection="1">
      <alignment horizontal="center" vertical="top"/>
      <protection hidden="1"/>
    </xf>
    <xf numFmtId="0" fontId="3" fillId="6" borderId="1" xfId="0" applyFont="1" applyFill="1" applyBorder="1" applyAlignment="1">
      <alignment horizontal="left" vertical="center"/>
    </xf>
    <xf numFmtId="0" fontId="3" fillId="7" borderId="1" xfId="0" applyFont="1" applyFill="1" applyBorder="1" applyAlignment="1" applyProtection="1">
      <alignment horizontal="left" vertical="center"/>
      <protection locked="0"/>
    </xf>
    <xf numFmtId="0" fontId="3" fillId="0" borderId="1" xfId="0" applyFont="1" applyBorder="1" applyAlignment="1">
      <alignment horizontal="left" vertical="center"/>
    </xf>
    <xf numFmtId="0" fontId="1" fillId="6" borderId="1" xfId="0" applyFont="1" applyFill="1" applyBorder="1" applyAlignment="1">
      <alignment horizontal="left" vertical="center"/>
    </xf>
    <xf numFmtId="0" fontId="1" fillId="6" borderId="2" xfId="0" applyFont="1" applyFill="1" applyBorder="1" applyAlignment="1">
      <alignment horizontal="center" vertical="center"/>
    </xf>
    <xf numFmtId="0" fontId="1" fillId="6" borderId="6" xfId="0" applyFont="1" applyFill="1" applyBorder="1" applyAlignment="1">
      <alignment horizontal="center" vertical="center"/>
    </xf>
    <xf numFmtId="0" fontId="1" fillId="6" borderId="7" xfId="0" applyFont="1" applyFill="1" applyBorder="1" applyAlignment="1">
      <alignment horizontal="center" vertical="center"/>
    </xf>
    <xf numFmtId="0" fontId="1" fillId="6" borderId="3" xfId="0" applyFont="1" applyFill="1" applyBorder="1" applyAlignment="1">
      <alignment horizontal="left" vertical="center"/>
    </xf>
    <xf numFmtId="0" fontId="1" fillId="6" borderId="4" xfId="0" applyFont="1" applyFill="1" applyBorder="1" applyAlignment="1">
      <alignment horizontal="left" vertical="center"/>
    </xf>
    <xf numFmtId="0" fontId="1" fillId="6" borderId="5" xfId="0" applyFont="1" applyFill="1" applyBorder="1" applyAlignment="1">
      <alignment horizontal="left" vertical="center"/>
    </xf>
    <xf numFmtId="0" fontId="1" fillId="6" borderId="1" xfId="0" applyFont="1" applyFill="1" applyBorder="1" applyAlignment="1">
      <alignment horizontal="center" vertical="center" wrapText="1"/>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3" fillId="6" borderId="5" xfId="0" applyFont="1" applyFill="1" applyBorder="1" applyAlignment="1">
      <alignment horizontal="center" vertical="center"/>
    </xf>
    <xf numFmtId="0" fontId="3" fillId="7" borderId="3" xfId="0" applyFont="1" applyFill="1" applyBorder="1" applyAlignment="1" applyProtection="1">
      <alignment horizontal="left" vertical="center"/>
      <protection locked="0"/>
    </xf>
    <xf numFmtId="0" fontId="3" fillId="7" borderId="4" xfId="0" applyFont="1" applyFill="1" applyBorder="1" applyAlignment="1" applyProtection="1">
      <alignment horizontal="left" vertical="center"/>
      <protection locked="0"/>
    </xf>
    <xf numFmtId="0" fontId="3" fillId="7" borderId="5" xfId="0" applyFont="1" applyFill="1" applyBorder="1" applyAlignment="1" applyProtection="1">
      <alignment horizontal="left" vertical="center"/>
      <protection locked="0"/>
    </xf>
    <xf numFmtId="14" fontId="3" fillId="7" borderId="3" xfId="0" applyNumberFormat="1" applyFont="1" applyFill="1" applyBorder="1" applyAlignment="1" applyProtection="1">
      <alignment horizontal="left" vertical="center"/>
      <protection locked="0"/>
    </xf>
    <xf numFmtId="0" fontId="1" fillId="8" borderId="1" xfId="0" applyFont="1" applyFill="1" applyBorder="1" applyAlignment="1">
      <alignment horizontal="left" vertical="center"/>
    </xf>
    <xf numFmtId="0" fontId="8" fillId="8" borderId="1" xfId="0" applyFont="1" applyFill="1" applyBorder="1" applyAlignment="1">
      <alignment horizontal="right" vertical="center"/>
    </xf>
    <xf numFmtId="0" fontId="9" fillId="7" borderId="1" xfId="0" applyFont="1" applyFill="1" applyBorder="1" applyAlignment="1" applyProtection="1">
      <alignment horizontal="right" vertical="center"/>
      <protection locked="0"/>
    </xf>
    <xf numFmtId="0" fontId="9" fillId="7" borderId="3" xfId="0" applyFont="1" applyFill="1" applyBorder="1" applyAlignment="1" applyProtection="1">
      <alignment horizontal="right" vertical="center"/>
      <protection locked="0"/>
    </xf>
    <xf numFmtId="0" fontId="1" fillId="0" borderId="8" xfId="0" applyFont="1" applyBorder="1" applyAlignment="1">
      <alignment horizontal="left" wrapText="1"/>
    </xf>
    <xf numFmtId="0" fontId="1" fillId="0" borderId="9" xfId="0" applyFont="1" applyBorder="1" applyAlignment="1">
      <alignment horizontal="left" wrapText="1"/>
    </xf>
    <xf numFmtId="0" fontId="1" fillId="0" borderId="10" xfId="0" applyFont="1" applyBorder="1" applyAlignment="1">
      <alignment horizontal="left" wrapText="1"/>
    </xf>
    <xf numFmtId="0" fontId="1" fillId="0" borderId="0" xfId="0" applyFont="1" applyBorder="1" applyAlignment="1">
      <alignment horizontal="left" wrapText="1"/>
    </xf>
    <xf numFmtId="0" fontId="1" fillId="0" borderId="12" xfId="0" applyFont="1" applyBorder="1" applyAlignment="1">
      <alignment horizontal="left" wrapText="1"/>
    </xf>
    <xf numFmtId="0" fontId="1" fillId="0" borderId="14" xfId="0" applyFont="1" applyBorder="1" applyAlignment="1">
      <alignment horizontal="left" wrapText="1"/>
    </xf>
    <xf numFmtId="0" fontId="1" fillId="0" borderId="15" xfId="0" applyFont="1" applyBorder="1" applyAlignment="1">
      <alignment horizontal="left" wrapText="1"/>
    </xf>
    <xf numFmtId="0" fontId="8" fillId="0" borderId="0" xfId="0" applyFont="1" applyBorder="1" applyAlignment="1">
      <alignment horizontal="left"/>
    </xf>
    <xf numFmtId="0" fontId="12" fillId="0" borderId="9" xfId="0" applyFont="1" applyBorder="1" applyAlignment="1">
      <alignment horizontal="center"/>
    </xf>
    <xf numFmtId="0" fontId="12" fillId="0" borderId="10" xfId="0" applyFont="1" applyBorder="1" applyAlignment="1">
      <alignment horizontal="center"/>
    </xf>
    <xf numFmtId="0" fontId="9" fillId="0" borderId="0" xfId="0" applyFont="1" applyBorder="1" applyAlignment="1">
      <alignment horizontal="center"/>
    </xf>
    <xf numFmtId="0" fontId="11" fillId="0" borderId="0" xfId="0" applyFont="1" applyBorder="1" applyAlignment="1">
      <alignment horizontal="center"/>
    </xf>
    <xf numFmtId="0" fontId="11" fillId="0" borderId="12" xfId="0" applyFont="1" applyBorder="1" applyAlignment="1">
      <alignment horizontal="center"/>
    </xf>
    <xf numFmtId="14" fontId="8" fillId="0" borderId="0" xfId="0" applyNumberFormat="1" applyFont="1" applyBorder="1" applyAlignment="1">
      <alignment horizontal="left"/>
    </xf>
    <xf numFmtId="0" fontId="8" fillId="0" borderId="12" xfId="0" applyFont="1" applyBorder="1" applyAlignment="1">
      <alignment horizontal="left"/>
    </xf>
    <xf numFmtId="0" fontId="8" fillId="0" borderId="0" xfId="0" applyFont="1" applyBorder="1" applyAlignment="1">
      <alignment horizontal="center"/>
    </xf>
    <xf numFmtId="0" fontId="9" fillId="0" borderId="0" xfId="0" applyFont="1" applyBorder="1" applyAlignment="1">
      <alignment horizontal="right"/>
    </xf>
    <xf numFmtId="0" fontId="10" fillId="0" borderId="0" xfId="0" applyFont="1" applyBorder="1" applyAlignment="1">
      <alignment horizontal="center"/>
    </xf>
    <xf numFmtId="0" fontId="9" fillId="0" borderId="0" xfId="0" applyFont="1" applyBorder="1" applyAlignment="1">
      <alignment horizontal="left"/>
    </xf>
    <xf numFmtId="0" fontId="9" fillId="0" borderId="12" xfId="0" applyFont="1" applyBorder="1" applyAlignment="1">
      <alignment horizontal="left"/>
    </xf>
    <xf numFmtId="0" fontId="0" fillId="9" borderId="1" xfId="0" applyFill="1" applyBorder="1" applyAlignment="1">
      <alignment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
  <dimension ref="A1:X28"/>
  <sheetViews>
    <sheetView tabSelected="1" zoomScaleSheetLayoutView="84" workbookViewId="0">
      <selection activeCell="F6" sqref="F6:M6"/>
    </sheetView>
  </sheetViews>
  <sheetFormatPr defaultRowHeight="15"/>
  <sheetData>
    <row r="1" spans="1:24" ht="21">
      <c r="A1" s="43" t="s">
        <v>0</v>
      </c>
      <c r="B1" s="43"/>
      <c r="C1" s="43"/>
      <c r="D1" s="43"/>
      <c r="E1" s="43"/>
      <c r="F1" s="43"/>
      <c r="G1" s="43"/>
      <c r="H1" s="43"/>
      <c r="I1" s="43"/>
      <c r="J1" s="43"/>
      <c r="K1" s="43"/>
      <c r="L1" s="43"/>
      <c r="M1" s="43"/>
      <c r="N1" s="1"/>
      <c r="O1" s="1"/>
      <c r="P1" s="1"/>
      <c r="Q1" s="1"/>
      <c r="R1" s="1"/>
      <c r="S1" s="2"/>
      <c r="T1" s="2"/>
      <c r="U1" s="2"/>
      <c r="V1" s="2"/>
      <c r="W1" s="2"/>
    </row>
    <row r="2" spans="1:24" ht="21" customHeight="1">
      <c r="A2" s="44" t="s">
        <v>1</v>
      </c>
      <c r="B2" s="45"/>
      <c r="C2" s="45"/>
      <c r="D2" s="45"/>
      <c r="E2" s="45"/>
      <c r="F2" s="45"/>
      <c r="G2" s="45"/>
      <c r="H2" s="45"/>
      <c r="I2" s="45"/>
      <c r="J2" s="45"/>
      <c r="K2" s="45"/>
      <c r="L2" s="45"/>
      <c r="M2" s="45"/>
      <c r="N2" s="1"/>
      <c r="O2" s="1"/>
      <c r="P2" s="1"/>
      <c r="Q2" s="1"/>
      <c r="R2" s="1"/>
      <c r="S2" s="2"/>
      <c r="T2" s="2"/>
      <c r="U2" s="2"/>
      <c r="V2" s="2"/>
      <c r="W2" s="2"/>
    </row>
    <row r="3" spans="1:24" ht="58.5" customHeight="1">
      <c r="A3" s="45"/>
      <c r="B3" s="45"/>
      <c r="C3" s="45"/>
      <c r="D3" s="45"/>
      <c r="E3" s="45"/>
      <c r="F3" s="45"/>
      <c r="G3" s="45"/>
      <c r="H3" s="45"/>
      <c r="I3" s="45"/>
      <c r="J3" s="45"/>
      <c r="K3" s="45"/>
      <c r="L3" s="45"/>
      <c r="M3" s="45"/>
      <c r="N3" s="1"/>
      <c r="O3" s="1"/>
      <c r="P3" s="1"/>
      <c r="Q3" s="1"/>
      <c r="R3" s="1"/>
      <c r="S3" s="2"/>
      <c r="T3" s="2"/>
      <c r="U3" s="2"/>
      <c r="V3" s="2"/>
      <c r="W3" s="2"/>
    </row>
    <row r="4" spans="1:24" ht="27" customHeight="1">
      <c r="A4" s="46" t="s">
        <v>2</v>
      </c>
      <c r="B4" s="46"/>
      <c r="C4" s="46"/>
      <c r="D4" s="46"/>
      <c r="E4" s="46"/>
      <c r="F4" s="46"/>
      <c r="G4" s="46"/>
      <c r="H4" s="46"/>
      <c r="I4" s="46"/>
      <c r="J4" s="46"/>
      <c r="K4" s="46"/>
      <c r="L4" s="46"/>
      <c r="M4" s="46"/>
      <c r="N4" s="1"/>
      <c r="O4" s="1"/>
      <c r="P4" s="1"/>
      <c r="Q4" s="1"/>
      <c r="R4" s="1"/>
      <c r="S4" s="2"/>
      <c r="T4" s="2"/>
      <c r="U4" s="2"/>
      <c r="V4" s="2"/>
      <c r="W4" s="2"/>
    </row>
    <row r="5" spans="1:24" s="5" customFormat="1">
      <c r="A5" s="47" t="s">
        <v>50</v>
      </c>
      <c r="B5" s="47"/>
      <c r="C5" s="47"/>
      <c r="D5" s="47"/>
      <c r="E5" s="47"/>
      <c r="F5" s="47"/>
      <c r="G5" s="47"/>
      <c r="H5" s="47"/>
      <c r="I5" s="47"/>
      <c r="J5" s="47"/>
      <c r="K5" s="47"/>
      <c r="L5" s="47"/>
      <c r="M5" s="47"/>
      <c r="N5" s="3"/>
      <c r="O5" s="3"/>
      <c r="P5" s="3"/>
      <c r="Q5" s="3"/>
      <c r="R5" s="4"/>
    </row>
    <row r="6" spans="1:24" ht="20.100000000000001" customHeight="1">
      <c r="A6" s="48" t="s">
        <v>3</v>
      </c>
      <c r="B6" s="48"/>
      <c r="C6" s="48"/>
      <c r="D6" s="48"/>
      <c r="E6" s="48"/>
      <c r="F6" s="49" t="s">
        <v>52</v>
      </c>
      <c r="G6" s="49"/>
      <c r="H6" s="49"/>
      <c r="I6" s="49"/>
      <c r="J6" s="49"/>
      <c r="K6" s="49"/>
      <c r="L6" s="49"/>
      <c r="M6" s="49"/>
      <c r="N6" s="1"/>
      <c r="O6" s="1"/>
      <c r="P6" s="1"/>
      <c r="Q6" s="1"/>
      <c r="R6" s="1"/>
      <c r="S6" s="2"/>
      <c r="T6" s="2"/>
      <c r="U6" s="2"/>
      <c r="V6" s="2"/>
      <c r="W6" s="2"/>
    </row>
    <row r="7" spans="1:24" ht="20.100000000000001" customHeight="1">
      <c r="A7" s="48" t="s">
        <v>4</v>
      </c>
      <c r="B7" s="48"/>
      <c r="C7" s="48"/>
      <c r="D7" s="48"/>
      <c r="E7" s="48"/>
      <c r="F7" s="49" t="s">
        <v>5</v>
      </c>
      <c r="G7" s="49"/>
      <c r="H7" s="49"/>
      <c r="I7" s="49"/>
      <c r="J7" s="49"/>
      <c r="K7" s="49"/>
      <c r="L7" s="49"/>
      <c r="M7" s="49"/>
      <c r="N7" s="1"/>
      <c r="O7" s="1"/>
      <c r="P7" s="1"/>
      <c r="Q7" s="1"/>
      <c r="R7" s="1"/>
      <c r="S7" s="2"/>
      <c r="T7" s="2"/>
      <c r="U7" s="2"/>
      <c r="V7" s="2"/>
      <c r="W7" s="2"/>
    </row>
    <row r="8" spans="1:24" ht="20.100000000000001" customHeight="1">
      <c r="A8" s="50" t="s">
        <v>6</v>
      </c>
      <c r="B8" s="50"/>
      <c r="C8" s="50"/>
      <c r="D8" s="50"/>
      <c r="E8" s="50"/>
      <c r="F8" s="49" t="s">
        <v>53</v>
      </c>
      <c r="G8" s="49"/>
      <c r="H8" s="49"/>
      <c r="I8" s="49"/>
      <c r="J8" s="49"/>
      <c r="K8" s="49"/>
      <c r="L8" s="49"/>
      <c r="M8" s="49"/>
      <c r="N8" s="1"/>
      <c r="O8" s="1"/>
      <c r="P8" s="1"/>
      <c r="Q8" s="1"/>
      <c r="R8" s="1"/>
      <c r="S8" s="2"/>
      <c r="T8" s="2"/>
      <c r="U8" s="2"/>
      <c r="V8" s="2"/>
      <c r="W8" s="2"/>
    </row>
    <row r="9" spans="1:24" ht="20.100000000000001" customHeight="1">
      <c r="A9" s="48" t="s">
        <v>7</v>
      </c>
      <c r="B9" s="48"/>
      <c r="C9" s="48"/>
      <c r="D9" s="48"/>
      <c r="E9" s="48"/>
      <c r="F9" s="49" t="s">
        <v>54</v>
      </c>
      <c r="G9" s="49"/>
      <c r="H9" s="49"/>
      <c r="I9" s="49"/>
      <c r="J9" s="49"/>
      <c r="K9" s="49"/>
      <c r="L9" s="49"/>
      <c r="M9" s="49"/>
      <c r="N9" s="1"/>
      <c r="O9" s="1"/>
      <c r="P9" s="1"/>
      <c r="Q9" s="1"/>
      <c r="R9" s="1"/>
      <c r="S9" s="2"/>
      <c r="T9" s="2"/>
      <c r="U9" s="2"/>
      <c r="V9" s="2"/>
      <c r="W9" s="2"/>
      <c r="X9" s="6"/>
    </row>
    <row r="10" spans="1:24" ht="20.100000000000001" customHeight="1">
      <c r="A10" s="50" t="s">
        <v>8</v>
      </c>
      <c r="B10" s="50"/>
      <c r="C10" s="50"/>
      <c r="D10" s="50"/>
      <c r="E10" s="50"/>
      <c r="F10" s="49" t="s">
        <v>36</v>
      </c>
      <c r="G10" s="49"/>
      <c r="H10" s="49"/>
      <c r="I10" s="49"/>
      <c r="J10" s="49"/>
      <c r="K10" s="49"/>
      <c r="L10" s="49"/>
      <c r="M10" s="49"/>
      <c r="N10" s="2"/>
      <c r="O10" s="2"/>
      <c r="P10" s="2"/>
      <c r="Q10" s="2"/>
      <c r="R10" s="2"/>
      <c r="S10" s="2"/>
      <c r="T10" s="2"/>
      <c r="U10" s="2"/>
      <c r="V10" s="2"/>
      <c r="W10" s="2"/>
      <c r="X10" s="6"/>
    </row>
    <row r="11" spans="1:24" ht="20.100000000000001" customHeight="1">
      <c r="A11" s="48" t="s">
        <v>9</v>
      </c>
      <c r="B11" s="48"/>
      <c r="C11" s="48"/>
      <c r="D11" s="48"/>
      <c r="E11" s="48"/>
      <c r="F11" s="49" t="s">
        <v>10</v>
      </c>
      <c r="G11" s="49"/>
      <c r="H11" s="49"/>
      <c r="I11" s="49"/>
      <c r="J11" s="49"/>
      <c r="K11" s="49"/>
      <c r="L11" s="49"/>
      <c r="M11" s="49"/>
      <c r="N11" s="2"/>
      <c r="O11" s="2"/>
      <c r="P11" s="2"/>
      <c r="Q11" s="2"/>
      <c r="R11" s="2"/>
      <c r="S11" s="2"/>
      <c r="T11" s="2"/>
      <c r="U11" s="2"/>
      <c r="V11" s="2"/>
      <c r="W11" s="2"/>
      <c r="X11" s="6"/>
    </row>
    <row r="12" spans="1:24" ht="20.100000000000001" customHeight="1">
      <c r="A12" s="59" t="s">
        <v>45</v>
      </c>
      <c r="B12" s="60"/>
      <c r="C12" s="60"/>
      <c r="D12" s="60"/>
      <c r="E12" s="61"/>
      <c r="F12" s="62" t="s">
        <v>46</v>
      </c>
      <c r="G12" s="63"/>
      <c r="H12" s="63"/>
      <c r="I12" s="63"/>
      <c r="J12" s="63"/>
      <c r="K12" s="63"/>
      <c r="L12" s="63"/>
      <c r="M12" s="64"/>
      <c r="N12" s="2"/>
      <c r="O12" s="2"/>
      <c r="P12" s="2"/>
      <c r="Q12" s="2"/>
      <c r="R12" s="2"/>
      <c r="S12" s="2"/>
      <c r="T12" s="2"/>
      <c r="U12" s="2"/>
      <c r="V12" s="2"/>
      <c r="W12" s="2"/>
      <c r="X12" s="6"/>
    </row>
    <row r="13" spans="1:24" ht="20.100000000000001" customHeight="1">
      <c r="A13" s="59" t="s">
        <v>47</v>
      </c>
      <c r="B13" s="60"/>
      <c r="C13" s="60"/>
      <c r="D13" s="60"/>
      <c r="E13" s="61"/>
      <c r="F13" s="65">
        <v>43190</v>
      </c>
      <c r="G13" s="63"/>
      <c r="H13" s="63"/>
      <c r="I13" s="63"/>
      <c r="J13" s="63"/>
      <c r="K13" s="63"/>
      <c r="L13" s="63"/>
      <c r="M13" s="64"/>
      <c r="N13" s="2"/>
      <c r="O13" s="2"/>
      <c r="P13" s="2"/>
      <c r="Q13" s="2"/>
      <c r="R13" s="2"/>
      <c r="S13" s="2"/>
      <c r="T13" s="2"/>
      <c r="U13" s="2"/>
      <c r="V13" s="2"/>
      <c r="W13" s="2"/>
      <c r="X13" s="6"/>
    </row>
    <row r="14" spans="1:24" ht="43.5" customHeight="1">
      <c r="A14" s="7" t="s">
        <v>11</v>
      </c>
      <c r="B14" s="51" t="s">
        <v>12</v>
      </c>
      <c r="C14" s="51"/>
      <c r="D14" s="51"/>
      <c r="E14" s="51"/>
      <c r="F14" s="51"/>
      <c r="G14" s="51"/>
      <c r="H14" s="51"/>
      <c r="I14" s="51"/>
      <c r="J14" s="51"/>
      <c r="K14" s="51"/>
      <c r="L14" s="7" t="s">
        <v>13</v>
      </c>
      <c r="M14" s="8" t="s">
        <v>14</v>
      </c>
      <c r="N14" s="2"/>
      <c r="O14" s="2"/>
      <c r="P14" s="2"/>
      <c r="Q14" s="2"/>
      <c r="R14" s="2"/>
      <c r="S14" s="2"/>
      <c r="T14" s="2"/>
      <c r="U14" s="2"/>
      <c r="V14" s="2"/>
      <c r="W14" s="2"/>
      <c r="X14" s="6"/>
    </row>
    <row r="15" spans="1:24">
      <c r="A15" s="52" t="s">
        <v>15</v>
      </c>
      <c r="B15" s="55" t="s">
        <v>23</v>
      </c>
      <c r="C15" s="56"/>
      <c r="D15" s="56"/>
      <c r="E15" s="56"/>
      <c r="F15" s="56"/>
      <c r="G15" s="56"/>
      <c r="H15" s="56"/>
      <c r="I15" s="56"/>
      <c r="J15" s="56"/>
      <c r="K15" s="57"/>
      <c r="L15" s="9">
        <v>696400</v>
      </c>
      <c r="M15" s="58">
        <f>MIN(L17,L19,L21)</f>
        <v>25956</v>
      </c>
      <c r="N15" s="2"/>
      <c r="O15" s="2"/>
      <c r="P15" s="2"/>
      <c r="Q15" s="2"/>
      <c r="R15" s="2"/>
      <c r="S15" s="2"/>
      <c r="T15" s="2"/>
      <c r="U15" s="2"/>
      <c r="V15" s="2"/>
      <c r="W15" s="2"/>
      <c r="X15" s="6"/>
    </row>
    <row r="16" spans="1:24">
      <c r="A16" s="53"/>
      <c r="B16" s="55" t="s">
        <v>24</v>
      </c>
      <c r="C16" s="56"/>
      <c r="D16" s="56"/>
      <c r="E16" s="56"/>
      <c r="F16" s="56"/>
      <c r="G16" s="56"/>
      <c r="H16" s="56"/>
      <c r="I16" s="56"/>
      <c r="J16" s="56"/>
      <c r="K16" s="57"/>
      <c r="L16" s="9">
        <v>34820</v>
      </c>
      <c r="M16" s="58"/>
      <c r="N16" s="2"/>
      <c r="O16" s="2"/>
      <c r="P16" s="2"/>
      <c r="Q16" s="2"/>
      <c r="R16" s="2"/>
      <c r="S16" s="2"/>
      <c r="T16" s="2"/>
      <c r="U16" s="2"/>
      <c r="V16" s="2"/>
      <c r="W16" s="2"/>
      <c r="X16" s="6"/>
    </row>
    <row r="17" spans="1:24">
      <c r="A17" s="54"/>
      <c r="B17" s="10" t="s">
        <v>16</v>
      </c>
      <c r="C17" s="11"/>
      <c r="D17" s="11"/>
      <c r="E17" s="11"/>
      <c r="F17" s="11"/>
      <c r="G17" s="11"/>
      <c r="H17" s="11"/>
      <c r="I17" s="11"/>
      <c r="J17" s="11"/>
      <c r="K17" s="12"/>
      <c r="L17" s="9">
        <v>25956</v>
      </c>
      <c r="M17" s="58"/>
      <c r="N17" s="2"/>
      <c r="O17" s="2"/>
      <c r="P17" s="2"/>
      <c r="Q17" s="2"/>
      <c r="R17" s="2"/>
      <c r="S17" s="2"/>
      <c r="T17" s="2"/>
      <c r="U17" s="2"/>
      <c r="V17" s="2"/>
      <c r="W17" s="2"/>
      <c r="X17" s="6"/>
    </row>
    <row r="18" spans="1:24" hidden="1">
      <c r="A18" s="13"/>
      <c r="B18" s="10" t="s">
        <v>17</v>
      </c>
      <c r="C18" s="11"/>
      <c r="D18" s="11"/>
      <c r="E18" s="11"/>
      <c r="F18" s="11"/>
      <c r="G18" s="11"/>
      <c r="H18" s="11"/>
      <c r="I18" s="11"/>
      <c r="J18" s="11"/>
      <c r="K18" s="12"/>
      <c r="L18" s="7">
        <f>ROUNDUP((L15+L16)*0.1,0)+L17</f>
        <v>99078</v>
      </c>
      <c r="M18" s="14"/>
      <c r="N18" s="2"/>
      <c r="O18" s="2"/>
      <c r="P18" s="2"/>
      <c r="Q18" s="2"/>
      <c r="R18" s="2"/>
      <c r="S18" s="2"/>
      <c r="T18" s="2"/>
      <c r="U18" s="2"/>
      <c r="V18" s="2"/>
      <c r="W18" s="2"/>
      <c r="X18" s="6"/>
    </row>
    <row r="19" spans="1:24" hidden="1">
      <c r="A19" s="13"/>
      <c r="B19" s="10" t="s">
        <v>18</v>
      </c>
      <c r="C19" s="11"/>
      <c r="D19" s="11"/>
      <c r="E19" s="11"/>
      <c r="F19" s="11"/>
      <c r="G19" s="11"/>
      <c r="H19" s="11"/>
      <c r="I19" s="11"/>
      <c r="J19" s="11"/>
      <c r="K19" s="12"/>
      <c r="L19" s="7">
        <f>ROUNDDOWN(IF(L18&gt;0.1*(L15+L16), L18-0.1*(L15+L16), 0),0)</f>
        <v>25956</v>
      </c>
      <c r="M19" s="14"/>
      <c r="N19" s="2"/>
      <c r="O19" s="2"/>
      <c r="P19" s="2"/>
      <c r="Q19" s="2"/>
      <c r="R19" s="2"/>
      <c r="S19" s="2"/>
      <c r="T19" s="2"/>
      <c r="U19" s="2"/>
      <c r="V19" s="2"/>
      <c r="W19" s="2"/>
      <c r="X19" s="6"/>
    </row>
    <row r="20" spans="1:24" hidden="1">
      <c r="A20" s="13"/>
      <c r="B20" s="10" t="s">
        <v>19</v>
      </c>
      <c r="C20" s="11"/>
      <c r="D20" s="11"/>
      <c r="E20" s="11"/>
      <c r="F20" s="11"/>
      <c r="G20" s="11"/>
      <c r="H20" s="11"/>
      <c r="I20" s="11"/>
      <c r="J20" s="11"/>
      <c r="K20" s="12"/>
      <c r="L20" s="7">
        <f>MROUND(0.5*(L15+L16),1)</f>
        <v>365610</v>
      </c>
      <c r="M20" s="14"/>
      <c r="N20" s="2"/>
      <c r="O20" s="2"/>
      <c r="P20" s="2"/>
      <c r="Q20" s="2"/>
      <c r="R20" s="2"/>
      <c r="S20" s="2"/>
      <c r="T20" s="2"/>
      <c r="U20" s="2"/>
      <c r="V20" s="2"/>
      <c r="W20" s="2"/>
      <c r="X20" s="6"/>
    </row>
    <row r="21" spans="1:24" hidden="1">
      <c r="A21" s="15"/>
      <c r="B21" s="10" t="s">
        <v>20</v>
      </c>
      <c r="C21" s="11"/>
      <c r="D21" s="11"/>
      <c r="E21" s="11"/>
      <c r="F21" s="11"/>
      <c r="G21" s="11"/>
      <c r="H21" s="11"/>
      <c r="I21" s="11"/>
      <c r="J21" s="11"/>
      <c r="K21" s="12"/>
      <c r="L21" s="7">
        <f>MROUND(0.4*(L15+L16),1)</f>
        <v>292488</v>
      </c>
      <c r="M21" s="16"/>
      <c r="N21" s="2"/>
      <c r="O21" s="2"/>
      <c r="P21" s="2"/>
      <c r="Q21" s="2"/>
      <c r="R21" s="2"/>
      <c r="S21" s="2"/>
      <c r="T21" s="2"/>
      <c r="U21" s="2"/>
      <c r="V21" s="2"/>
      <c r="W21" s="2"/>
      <c r="X21" s="6"/>
    </row>
    <row r="22" spans="1:24" hidden="1">
      <c r="A22" s="17"/>
      <c r="B22" s="17"/>
      <c r="C22" s="17"/>
      <c r="D22" s="17"/>
      <c r="E22" s="17"/>
      <c r="F22" s="17"/>
      <c r="G22" s="17"/>
      <c r="H22" s="17"/>
      <c r="I22" s="17"/>
      <c r="J22" s="17"/>
      <c r="K22" s="17"/>
      <c r="L22" s="17"/>
      <c r="M22" s="18"/>
      <c r="N22" s="2"/>
      <c r="O22" s="2"/>
      <c r="P22" s="2"/>
      <c r="Q22" s="2"/>
      <c r="R22" s="2"/>
      <c r="S22" s="2"/>
      <c r="T22" s="2"/>
      <c r="U22" s="2"/>
      <c r="V22" s="2"/>
      <c r="W22" s="2"/>
    </row>
    <row r="23" spans="1:24" ht="19.5" thickBot="1">
      <c r="A23" s="66" t="s">
        <v>21</v>
      </c>
      <c r="B23" s="66"/>
      <c r="C23" s="66"/>
      <c r="D23" s="66"/>
      <c r="E23" s="66"/>
      <c r="F23" s="66"/>
      <c r="G23" s="66"/>
      <c r="H23" s="66"/>
      <c r="I23" s="67">
        <f>L18</f>
        <v>99078</v>
      </c>
      <c r="J23" s="67"/>
      <c r="K23" s="67"/>
      <c r="L23" s="67"/>
      <c r="M23" s="67"/>
      <c r="N23" s="2"/>
      <c r="O23" s="2"/>
      <c r="P23" s="2"/>
      <c r="Q23" s="2"/>
      <c r="R23" s="2"/>
      <c r="S23" s="2"/>
      <c r="T23" s="2"/>
      <c r="U23" s="2"/>
      <c r="V23" s="2"/>
      <c r="W23" s="2"/>
    </row>
    <row r="24" spans="1:24" ht="18.75" customHeight="1">
      <c r="A24" s="66" t="s">
        <v>22</v>
      </c>
      <c r="B24" s="66"/>
      <c r="C24" s="66"/>
      <c r="D24" s="66"/>
      <c r="E24" s="66"/>
      <c r="F24" s="66"/>
      <c r="G24" s="66"/>
      <c r="H24" s="66"/>
      <c r="I24" s="68">
        <v>99600</v>
      </c>
      <c r="J24" s="68"/>
      <c r="K24" s="68"/>
      <c r="L24" s="68"/>
      <c r="M24" s="69"/>
      <c r="N24" s="70" t="s">
        <v>49</v>
      </c>
      <c r="O24" s="71"/>
      <c r="P24" s="71"/>
      <c r="Q24" s="71"/>
      <c r="R24" s="72"/>
      <c r="S24" s="2"/>
      <c r="T24" s="2"/>
      <c r="U24" s="2"/>
      <c r="V24" s="2"/>
      <c r="W24" s="2"/>
    </row>
    <row r="25" spans="1:24">
      <c r="A25" s="90" t="s">
        <v>55</v>
      </c>
      <c r="B25" s="90"/>
      <c r="C25" s="90"/>
      <c r="D25" s="90"/>
      <c r="E25" s="90"/>
      <c r="F25" s="90"/>
      <c r="G25" s="90"/>
      <c r="H25" s="90"/>
      <c r="I25" s="90"/>
      <c r="J25" s="90"/>
      <c r="K25" s="90"/>
      <c r="L25" s="90"/>
      <c r="M25" s="90"/>
      <c r="N25" s="73"/>
      <c r="O25" s="73"/>
      <c r="P25" s="73"/>
      <c r="Q25" s="73"/>
      <c r="R25" s="74"/>
      <c r="S25" s="2"/>
      <c r="T25" s="2"/>
      <c r="U25" s="2"/>
      <c r="V25" s="2"/>
      <c r="W25" s="2"/>
    </row>
    <row r="26" spans="1:24" ht="15" customHeight="1" thickBot="1">
      <c r="A26" s="90"/>
      <c r="B26" s="90"/>
      <c r="C26" s="90"/>
      <c r="D26" s="90"/>
      <c r="E26" s="90"/>
      <c r="F26" s="90"/>
      <c r="G26" s="90"/>
      <c r="H26" s="90"/>
      <c r="I26" s="90"/>
      <c r="J26" s="90"/>
      <c r="K26" s="90"/>
      <c r="L26" s="90"/>
      <c r="M26" s="90"/>
      <c r="N26" s="75"/>
      <c r="O26" s="75"/>
      <c r="P26" s="75"/>
      <c r="Q26" s="75"/>
      <c r="R26" s="76"/>
      <c r="S26" s="2"/>
      <c r="T26" s="2"/>
      <c r="U26" s="2"/>
      <c r="V26" s="2"/>
      <c r="W26" s="2"/>
    </row>
    <row r="27" spans="1:24">
      <c r="A27" s="90"/>
      <c r="B27" s="90"/>
      <c r="C27" s="90"/>
      <c r="D27" s="90"/>
      <c r="E27" s="90"/>
      <c r="F27" s="90"/>
      <c r="G27" s="90"/>
      <c r="H27" s="90"/>
      <c r="I27" s="90"/>
      <c r="J27" s="90"/>
      <c r="K27" s="90"/>
      <c r="L27" s="90"/>
      <c r="M27" s="90"/>
      <c r="N27" s="2"/>
      <c r="O27" s="2"/>
      <c r="P27" s="2"/>
      <c r="Q27" s="2"/>
      <c r="R27" s="2"/>
      <c r="S27" s="2"/>
      <c r="T27" s="2"/>
      <c r="U27" s="2"/>
      <c r="V27" s="2"/>
      <c r="W27" s="2"/>
    </row>
    <row r="28" spans="1:24">
      <c r="A28" s="90"/>
      <c r="B28" s="90"/>
      <c r="C28" s="90"/>
      <c r="D28" s="90"/>
      <c r="E28" s="90"/>
      <c r="F28" s="90"/>
      <c r="G28" s="90"/>
      <c r="H28" s="90"/>
      <c r="I28" s="90"/>
      <c r="J28" s="90"/>
      <c r="K28" s="90"/>
      <c r="L28" s="90"/>
      <c r="M28" s="90"/>
      <c r="N28" s="2"/>
      <c r="O28" s="2"/>
      <c r="P28" s="2"/>
      <c r="Q28" s="2"/>
      <c r="R28" s="2"/>
      <c r="S28" s="2"/>
      <c r="T28" s="2"/>
      <c r="U28" s="2"/>
      <c r="V28" s="2"/>
      <c r="W28" s="2"/>
    </row>
  </sheetData>
  <sheetProtection password="C438" sheet="1" objects="1" scenarios="1" selectLockedCells="1"/>
  <mergeCells count="31">
    <mergeCell ref="A23:H23"/>
    <mergeCell ref="I23:M23"/>
    <mergeCell ref="A24:H24"/>
    <mergeCell ref="I24:M24"/>
    <mergeCell ref="N24:R26"/>
    <mergeCell ref="A25:M28"/>
    <mergeCell ref="A12:E12"/>
    <mergeCell ref="F12:M12"/>
    <mergeCell ref="A13:E13"/>
    <mergeCell ref="F13:M13"/>
    <mergeCell ref="A10:E10"/>
    <mergeCell ref="F10:M10"/>
    <mergeCell ref="A11:E11"/>
    <mergeCell ref="F11:M11"/>
    <mergeCell ref="B14:K14"/>
    <mergeCell ref="A15:A17"/>
    <mergeCell ref="B15:K15"/>
    <mergeCell ref="M15:M17"/>
    <mergeCell ref="B16:K16"/>
    <mergeCell ref="A7:E7"/>
    <mergeCell ref="F7:M7"/>
    <mergeCell ref="A8:E8"/>
    <mergeCell ref="F8:M8"/>
    <mergeCell ref="A9:E9"/>
    <mergeCell ref="F9:M9"/>
    <mergeCell ref="A1:M1"/>
    <mergeCell ref="A2:M3"/>
    <mergeCell ref="A4:M4"/>
    <mergeCell ref="A5:M5"/>
    <mergeCell ref="A6:E6"/>
    <mergeCell ref="F6:M6"/>
  </mergeCells>
  <pageMargins left="0.7" right="0.7" top="0.75" bottom="0.75" header="0.3" footer="0.3"/>
  <pageSetup orientation="landscape" verticalDpi="0" r:id="rId1"/>
</worksheet>
</file>

<file path=xl/worksheets/sheet2.xml><?xml version="1.0" encoding="utf-8"?>
<worksheet xmlns="http://schemas.openxmlformats.org/spreadsheetml/2006/main" xmlns:r="http://schemas.openxmlformats.org/officeDocument/2006/relationships">
  <sheetPr codeName="Sheet3"/>
  <dimension ref="B1:O19"/>
  <sheetViews>
    <sheetView zoomScaleSheetLayoutView="100" workbookViewId="0">
      <selection activeCell="O8" sqref="O8"/>
    </sheetView>
  </sheetViews>
  <sheetFormatPr defaultRowHeight="15"/>
  <cols>
    <col min="1" max="1" width="2.85546875" customWidth="1"/>
    <col min="2" max="2" width="5" customWidth="1"/>
    <col min="4" max="4" width="10.7109375" customWidth="1"/>
    <col min="6" max="6" width="4.7109375" customWidth="1"/>
    <col min="7" max="7" width="9.7109375" customWidth="1"/>
    <col min="9" max="9" width="12.5703125" customWidth="1"/>
    <col min="10" max="10" width="7.140625" customWidth="1"/>
    <col min="12" max="12" width="11.28515625" customWidth="1"/>
    <col min="13" max="13" width="12.5703125" customWidth="1"/>
  </cols>
  <sheetData>
    <row r="1" spans="2:15" ht="15.75" thickBot="1"/>
    <row r="2" spans="2:15" ht="23.25">
      <c r="B2" s="28"/>
      <c r="C2" s="78" t="s">
        <v>25</v>
      </c>
      <c r="D2" s="78"/>
      <c r="E2" s="78"/>
      <c r="F2" s="78"/>
      <c r="G2" s="78"/>
      <c r="H2" s="78"/>
      <c r="I2" s="78"/>
      <c r="J2" s="78"/>
      <c r="K2" s="78"/>
      <c r="L2" s="78"/>
      <c r="M2" s="78"/>
      <c r="N2" s="79"/>
      <c r="O2" s="19"/>
    </row>
    <row r="3" spans="2:15" ht="18.75">
      <c r="B3" s="29"/>
      <c r="C3" s="23"/>
      <c r="D3" s="23"/>
      <c r="E3" s="23"/>
      <c r="F3" s="23"/>
      <c r="G3" s="23"/>
      <c r="H3" s="23"/>
      <c r="I3" s="23"/>
      <c r="J3" s="23"/>
      <c r="K3" s="23"/>
      <c r="L3" s="23" t="s">
        <v>26</v>
      </c>
      <c r="M3" s="83">
        <f>Introduction!F13</f>
        <v>43190</v>
      </c>
      <c r="N3" s="84"/>
      <c r="O3" s="20"/>
    </row>
    <row r="4" spans="2:15" ht="18.75">
      <c r="B4" s="29"/>
      <c r="C4" s="23" t="s">
        <v>44</v>
      </c>
      <c r="D4" s="24"/>
      <c r="E4" s="25"/>
      <c r="G4" s="77" t="str">
        <f>Introduction!F9</f>
        <v>Suman Mutreja w/o Sh. Ram Kumar Mutreja</v>
      </c>
      <c r="H4" s="77"/>
      <c r="I4" s="77"/>
      <c r="J4" s="77"/>
      <c r="K4" s="77"/>
      <c r="L4" s="77"/>
      <c r="M4" s="77"/>
      <c r="N4" s="84"/>
      <c r="O4" s="21"/>
    </row>
    <row r="5" spans="2:15" ht="18.75">
      <c r="B5" s="29"/>
      <c r="C5" s="23" t="s">
        <v>37</v>
      </c>
      <c r="D5" s="25"/>
      <c r="E5" s="25"/>
      <c r="F5" s="77" t="str">
        <f>Introduction!F10</f>
        <v>House No. 36 VPO Bhattu Kalan, Distt. Fatehabad</v>
      </c>
      <c r="G5" s="77"/>
      <c r="H5" s="77"/>
      <c r="I5" s="77"/>
      <c r="J5" s="77"/>
      <c r="K5" s="77"/>
      <c r="L5" s="77"/>
      <c r="M5" s="77"/>
      <c r="N5" s="84"/>
      <c r="O5" s="21"/>
    </row>
    <row r="6" spans="2:15" ht="18.75">
      <c r="B6" s="29"/>
      <c r="C6" s="23" t="s">
        <v>35</v>
      </c>
      <c r="D6" s="23"/>
      <c r="E6" s="23"/>
      <c r="F6" s="23"/>
      <c r="G6" s="77" t="str">
        <f>Introduction!F6</f>
        <v>Mrs. Saroj Nimbiwal</v>
      </c>
      <c r="H6" s="77"/>
      <c r="I6" s="77"/>
      <c r="J6" s="77"/>
      <c r="K6" s="25" t="str">
        <f>Introduction!F7</f>
        <v>Lecturer in Mathematics</v>
      </c>
      <c r="L6" s="25"/>
      <c r="M6" s="25"/>
      <c r="N6" s="30"/>
      <c r="O6" s="21"/>
    </row>
    <row r="7" spans="2:15" ht="18.75">
      <c r="B7" s="29"/>
      <c r="C7" s="23" t="s">
        <v>38</v>
      </c>
      <c r="D7" s="23"/>
      <c r="E7" s="24"/>
      <c r="F7" s="77" t="str">
        <f>Introduction!F8</f>
        <v>Govt. Sen. Sec. School ABCDEFGHI Distt. Fatehabad</v>
      </c>
      <c r="G7" s="77"/>
      <c r="H7" s="77"/>
      <c r="I7" s="77"/>
      <c r="J7" s="77"/>
      <c r="K7" s="77"/>
      <c r="L7" s="77"/>
      <c r="M7" s="77"/>
      <c r="N7" s="84"/>
      <c r="O7" s="21"/>
    </row>
    <row r="8" spans="2:15" ht="18.75">
      <c r="B8" s="29"/>
      <c r="C8" s="23" t="s">
        <v>27</v>
      </c>
      <c r="D8" s="23"/>
      <c r="E8" s="87">
        <f>Introduction!I24</f>
        <v>99600</v>
      </c>
      <c r="F8" s="87"/>
      <c r="G8" s="88" t="s">
        <v>48</v>
      </c>
      <c r="H8" s="88"/>
      <c r="I8" s="88"/>
      <c r="J8" s="88"/>
      <c r="K8" s="88"/>
      <c r="L8" s="88"/>
      <c r="M8" s="88"/>
      <c r="N8" s="89"/>
      <c r="O8" s="19"/>
    </row>
    <row r="9" spans="2:15" ht="18.75">
      <c r="B9" s="29"/>
      <c r="C9" s="23" t="s">
        <v>28</v>
      </c>
      <c r="D9" s="23"/>
      <c r="E9" s="80">
        <f>ROUND(E8/12,0)</f>
        <v>8300</v>
      </c>
      <c r="F9" s="80"/>
      <c r="G9" s="39" t="s">
        <v>29</v>
      </c>
      <c r="H9" s="87" t="s">
        <v>40</v>
      </c>
      <c r="I9" s="87"/>
      <c r="J9" s="37" t="s">
        <v>30</v>
      </c>
      <c r="K9" s="38" t="s">
        <v>39</v>
      </c>
      <c r="L9" s="38"/>
      <c r="M9" s="23"/>
      <c r="N9" s="31"/>
      <c r="O9" s="19"/>
    </row>
    <row r="10" spans="2:15" ht="18.75">
      <c r="B10" s="29"/>
      <c r="C10" s="23" t="s">
        <v>31</v>
      </c>
      <c r="D10" s="23"/>
      <c r="E10" s="80">
        <f>E8</f>
        <v>99600</v>
      </c>
      <c r="F10" s="80"/>
      <c r="G10" s="86" t="s">
        <v>32</v>
      </c>
      <c r="H10" s="86"/>
      <c r="I10" s="26" t="s">
        <v>41</v>
      </c>
      <c r="J10" s="80" t="s">
        <v>33</v>
      </c>
      <c r="K10" s="80"/>
      <c r="L10" s="25" t="s">
        <v>41</v>
      </c>
      <c r="M10" s="27"/>
      <c r="N10" s="31"/>
      <c r="O10" s="19"/>
    </row>
    <row r="11" spans="2:15" ht="19.5" thickBot="1">
      <c r="B11" s="29"/>
      <c r="C11" s="23"/>
      <c r="D11" s="23"/>
      <c r="E11" s="23"/>
      <c r="F11" s="23"/>
      <c r="G11" s="23"/>
      <c r="H11" s="23"/>
      <c r="I11" s="23"/>
      <c r="J11" s="23"/>
      <c r="K11" s="23"/>
      <c r="L11" s="23"/>
      <c r="M11" s="23"/>
      <c r="N11" s="31"/>
      <c r="O11" s="19"/>
    </row>
    <row r="12" spans="2:15" ht="19.5" thickBot="1">
      <c r="B12" s="29"/>
      <c r="C12" s="42" t="s">
        <v>42</v>
      </c>
      <c r="D12" s="41">
        <f>E8</f>
        <v>99600</v>
      </c>
      <c r="E12" s="40" t="s">
        <v>51</v>
      </c>
      <c r="F12" s="23"/>
      <c r="G12" s="23"/>
      <c r="H12" s="23"/>
      <c r="I12" s="23"/>
      <c r="J12" s="23"/>
      <c r="K12" s="23"/>
      <c r="L12" s="23"/>
      <c r="M12" s="23"/>
      <c r="N12" s="31"/>
      <c r="O12" s="19"/>
    </row>
    <row r="13" spans="2:15" ht="18.75">
      <c r="B13" s="29"/>
      <c r="C13" s="22" t="s">
        <v>43</v>
      </c>
      <c r="D13" s="24"/>
      <c r="E13" s="24"/>
      <c r="F13" s="24"/>
      <c r="G13" s="24"/>
      <c r="H13" s="85" t="str">
        <f>Introduction!F12</f>
        <v>AAHGJ4562L</v>
      </c>
      <c r="I13" s="85"/>
      <c r="J13" s="23"/>
      <c r="K13" s="23"/>
      <c r="L13" s="23"/>
      <c r="M13" s="23"/>
      <c r="N13" s="31"/>
      <c r="O13" s="19"/>
    </row>
    <row r="14" spans="2:15" ht="18.75">
      <c r="B14" s="29"/>
      <c r="C14" s="22"/>
      <c r="D14" s="24"/>
      <c r="E14" s="24"/>
      <c r="F14" s="24"/>
      <c r="G14" s="24"/>
      <c r="H14" s="26"/>
      <c r="I14" s="26"/>
      <c r="J14" s="23"/>
      <c r="K14" s="23"/>
      <c r="L14" s="23"/>
      <c r="M14" s="23"/>
      <c r="N14" s="31"/>
      <c r="O14" s="19"/>
    </row>
    <row r="15" spans="2:15" ht="18.75">
      <c r="B15" s="29"/>
      <c r="C15" s="23"/>
      <c r="D15" s="23"/>
      <c r="E15" s="23"/>
      <c r="F15" s="23"/>
      <c r="G15" s="23"/>
      <c r="H15" s="23"/>
      <c r="I15" s="80" t="s">
        <v>34</v>
      </c>
      <c r="J15" s="80"/>
      <c r="K15" s="80"/>
      <c r="L15" s="80"/>
      <c r="M15" s="80"/>
      <c r="N15" s="31"/>
      <c r="O15" s="19"/>
    </row>
    <row r="16" spans="2:15">
      <c r="B16" s="32"/>
      <c r="C16" s="24"/>
      <c r="D16" s="24"/>
      <c r="E16" s="24"/>
      <c r="F16" s="24"/>
      <c r="G16" s="24"/>
      <c r="H16" s="24"/>
      <c r="I16" s="81" t="str">
        <f>G4</f>
        <v>Suman Mutreja w/o Sh. Ram Kumar Mutreja</v>
      </c>
      <c r="J16" s="81"/>
      <c r="K16" s="81"/>
      <c r="L16" s="81"/>
      <c r="M16" s="81"/>
      <c r="N16" s="82"/>
      <c r="O16" s="2"/>
    </row>
    <row r="17" spans="2:15">
      <c r="B17" s="32"/>
      <c r="C17" s="24"/>
      <c r="D17" s="24"/>
      <c r="E17" s="24"/>
      <c r="F17" s="24"/>
      <c r="G17" s="24"/>
      <c r="H17" s="24"/>
      <c r="I17" s="81" t="str">
        <f>F5</f>
        <v>House No. 36 VPO Bhattu Kalan, Distt. Fatehabad</v>
      </c>
      <c r="J17" s="81"/>
      <c r="K17" s="81"/>
      <c r="L17" s="81"/>
      <c r="M17" s="81"/>
      <c r="N17" s="82"/>
      <c r="O17" s="2"/>
    </row>
    <row r="18" spans="2:15">
      <c r="B18" s="32"/>
      <c r="C18" s="24"/>
      <c r="D18" s="24"/>
      <c r="E18" s="24"/>
      <c r="F18" s="24"/>
      <c r="G18" s="24"/>
      <c r="H18" s="24"/>
      <c r="I18" s="24"/>
      <c r="J18" s="24"/>
      <c r="K18" s="24"/>
      <c r="L18" s="24"/>
      <c r="M18" s="24"/>
      <c r="N18" s="33"/>
    </row>
    <row r="19" spans="2:15" ht="15.75" thickBot="1">
      <c r="B19" s="34"/>
      <c r="C19" s="35"/>
      <c r="D19" s="35"/>
      <c r="E19" s="35"/>
      <c r="F19" s="35"/>
      <c r="G19" s="35"/>
      <c r="H19" s="35"/>
      <c r="I19" s="35"/>
      <c r="J19" s="35"/>
      <c r="K19" s="35"/>
      <c r="L19" s="35"/>
      <c r="M19" s="35"/>
      <c r="N19" s="36"/>
    </row>
  </sheetData>
  <mergeCells count="17">
    <mergeCell ref="G8:N8"/>
    <mergeCell ref="G6:J6"/>
    <mergeCell ref="C2:N2"/>
    <mergeCell ref="I15:M15"/>
    <mergeCell ref="I16:N16"/>
    <mergeCell ref="I17:N17"/>
    <mergeCell ref="M3:N3"/>
    <mergeCell ref="H13:I13"/>
    <mergeCell ref="F7:N7"/>
    <mergeCell ref="F5:N5"/>
    <mergeCell ref="G4:N4"/>
    <mergeCell ref="E10:F10"/>
    <mergeCell ref="G10:H10"/>
    <mergeCell ref="J10:K10"/>
    <mergeCell ref="E8:F8"/>
    <mergeCell ref="E9:F9"/>
    <mergeCell ref="H9:I9"/>
  </mergeCell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Introduction</vt:lpstr>
      <vt:lpstr>Receipt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DELL</dc:creator>
  <cp:lastModifiedBy>DELL</cp:lastModifiedBy>
  <cp:lastPrinted>2018-03-02T11:11:04Z</cp:lastPrinted>
  <dcterms:created xsi:type="dcterms:W3CDTF">2018-03-02T09:50:31Z</dcterms:created>
  <dcterms:modified xsi:type="dcterms:W3CDTF">2018-03-02T11:55:34Z</dcterms:modified>
</cp:coreProperties>
</file>